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vwzh365.sharepoint.com/sites/ZD-530_Politik/Freigegebene Dokumente/530_02_Stadt Zürich/Mehrwertabgabe/"/>
    </mc:Choice>
  </mc:AlternateContent>
  <xr:revisionPtr revIDLastSave="0" documentId="8_{BD1AAFDA-EC8E-4CAE-BF59-ACF021DE87CE}" xr6:coauthVersionLast="47" xr6:coauthVersionMax="47" xr10:uidLastSave="{00000000-0000-0000-0000-000000000000}"/>
  <bookViews>
    <workbookView xWindow="825" yWindow="1320" windowWidth="27390" windowHeight="14160" tabRatio="500" xr2:uid="{00000000-000D-0000-FFFF-FFFF00000000}"/>
  </bookViews>
  <sheets>
    <sheet name="Berechnung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2" i="1" l="1"/>
  <c r="B11" i="1"/>
  <c r="B13" i="1" l="1"/>
  <c r="B14" i="1" s="1"/>
</calcChain>
</file>

<file path=xl/sharedStrings.xml><?xml version="1.0" encoding="utf-8"?>
<sst xmlns="http://schemas.openxmlformats.org/spreadsheetml/2006/main" count="22" uniqueCount="22">
  <si>
    <t>Berechnung der abdiskontierten Mehrwertabgabe</t>
  </si>
  <si>
    <t>WBG-ZH – Modellrechnung Mehrwertausgleich gemeinnütziger Bauträgerschaften</t>
  </si>
  <si>
    <t>Eingabewerte</t>
  </si>
  <si>
    <t>Zinssatz (Diskontsatz)</t>
  </si>
  <si>
    <t>Anzunehmender Diskontsatz p.a.</t>
  </si>
  <si>
    <t>Anzahl Jahre Gemeinnützigkeit (50–100)</t>
  </si>
  <si>
    <t>Zeithorizont bis zur (angenommenen) Realisierung des Mehrwerts</t>
  </si>
  <si>
    <t>Prognose Mehrwert</t>
  </si>
  <si>
    <t>Geschätzter Mehrwert (nominal, undiskontiert)</t>
  </si>
  <si>
    <t>Mehrwertabgabesatz</t>
  </si>
  <si>
    <t>Berechnung</t>
  </si>
  <si>
    <t>Prognostizierte Mehrwertabgabe</t>
  </si>
  <si>
    <t>Formel: Prognose Mehrwert × Mehrwertabgabesatz</t>
  </si>
  <si>
    <t>Diskontierungsfaktor</t>
  </si>
  <si>
    <t>Abdiskontierte Mehrwertabgabe</t>
  </si>
  <si>
    <t>Formel: Prognostizierte Mehrwertabgabe × Diskontierungsfaktor</t>
  </si>
  <si>
    <t>In % der ursprünglichen Mehrwertprognose</t>
  </si>
  <si>
    <t>Formel: Abdiskontierte Mehrwertabgabe / Prognostizierte Mehrwertabgabe</t>
  </si>
  <si>
    <t>Formel der Diskontierung:  Abdiskontierte Mehrwertabgabe = Prognostizierte Mehrwertabgabe  x  [ 1 / (1 + Zinssatz) ^ Anzahl Jahre ]</t>
  </si>
  <si>
    <t>Blaue Zellen = Eingabewerte (frei editierbar)  |  Schwarze Zellen = berechnete Formeln</t>
  </si>
  <si>
    <t>Formel: 1 / (1 + Zinssatz) ^ Anzahl Jahre</t>
  </si>
  <si>
    <t>Gesetzlich vorgesehener Abgabesatz (Stadt Zürich: 40 %)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</si>
</sst>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 CHF&quot;"/>
    <numFmt numFmtId="165" formatCode="0.0%"/>
    <numFmt numFmtId="166" formatCode="0.0000"/>
  </numFmts>
  <fonts count="10" x14ac:knownFonts="1">
    <font>
      <sz val="11"/>
      <color theme="1"/>
      <name val="Calibri"/>
      <family val="2"/>
      <charset val="1"/>
    </font>
    <font>
      <b/>
      <sz val="14"/>
      <color rgb="FFFFFFFF"/>
      <name val="Arial"/>
      <charset val="1"/>
    </font>
    <font>
      <i/>
      <sz val="10"/>
      <color rgb="FF595959"/>
      <name val="Arial"/>
      <charset val="1"/>
    </font>
    <font>
      <b/>
      <sz val="12"/>
      <color rgb="FF000000"/>
      <name val="Arial"/>
      <charset val="1"/>
    </font>
    <font>
      <sz val="11"/>
      <color rgb="FF000000"/>
      <name val="Arial"/>
      <charset val="1"/>
    </font>
    <font>
      <sz val="11"/>
      <color rgb="FF0000FF"/>
      <name val="Arial"/>
      <charset val="1"/>
    </font>
    <font>
      <sz val="10"/>
      <color rgb="FF7F7F7F"/>
      <name val="Arial"/>
      <charset val="1"/>
    </font>
    <font>
      <b/>
      <sz val="11"/>
      <color rgb="FF000000"/>
      <name val="Arial"/>
      <charset val="1"/>
    </font>
    <font>
      <i/>
      <sz val="10"/>
      <color rgb="FF1F4E78"/>
      <name val="Arial"/>
      <charset val="1"/>
    </font>
    <font>
      <i/>
      <sz val="9"/>
      <color rgb="FF7F7F7F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D9E1F2"/>
        <bgColor rgb="FFCCFFFF"/>
      </patternFill>
    </fill>
    <fill>
      <patternFill patternType="solid">
        <fgColor rgb="FFFFF2CC"/>
        <bgColor rgb="FFFFFFFF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1" xfId="0" applyFont="1" applyBorder="1"/>
    <xf numFmtId="10" fontId="5" fillId="0" borderId="1" xfId="0" applyNumberFormat="1" applyFont="1" applyBorder="1" applyAlignment="1">
      <alignment horizontal="right" vertical="center"/>
    </xf>
    <xf numFmtId="0" fontId="6" fillId="0" borderId="1" xfId="0" applyFont="1" applyBorder="1"/>
    <xf numFmtId="1" fontId="5" fillId="0" borderId="1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165" fontId="5" fillId="0" borderId="1" xfId="0" applyNumberFormat="1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166" fontId="4" fillId="0" borderId="1" xfId="0" applyNumberFormat="1" applyFont="1" applyBorder="1" applyAlignment="1">
      <alignment horizontal="right" vertical="center"/>
    </xf>
    <xf numFmtId="0" fontId="7" fillId="4" borderId="1" xfId="0" applyFont="1" applyFill="1" applyBorder="1"/>
    <xf numFmtId="164" fontId="7" fillId="4" borderId="1" xfId="0" applyNumberFormat="1" applyFont="1" applyFill="1" applyBorder="1" applyAlignment="1">
      <alignment horizontal="right" vertical="center"/>
    </xf>
    <xf numFmtId="0" fontId="6" fillId="4" borderId="1" xfId="0" applyFont="1" applyFill="1" applyBorder="1"/>
    <xf numFmtId="165" fontId="4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7F7F7F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showGridLines="0" tabSelected="1" zoomScaleNormal="100" workbookViewId="0">
      <pane ySplit="4" topLeftCell="A5" activePane="bottomLeft" state="frozen"/>
      <selection pane="bottomLeft" activeCell="B6" sqref="B6"/>
    </sheetView>
  </sheetViews>
  <sheetFormatPr baseColWidth="10" defaultColWidth="8.7109375" defaultRowHeight="15" x14ac:dyDescent="0.25"/>
  <cols>
    <col min="1" max="1" width="42" customWidth="1"/>
    <col min="2" max="2" width="18" customWidth="1"/>
    <col min="3" max="3" width="61.7109375" customWidth="1"/>
  </cols>
  <sheetData>
    <row r="1" spans="1:3" ht="25.5" customHeight="1" x14ac:dyDescent="0.25">
      <c r="A1" s="14" t="s">
        <v>0</v>
      </c>
      <c r="B1" s="14"/>
      <c r="C1" s="14"/>
    </row>
    <row r="2" spans="1:3" x14ac:dyDescent="0.25">
      <c r="A2" s="15" t="s">
        <v>1</v>
      </c>
      <c r="B2" s="15"/>
      <c r="C2" s="15"/>
    </row>
    <row r="4" spans="1:3" ht="15.75" x14ac:dyDescent="0.25">
      <c r="A4" s="16" t="s">
        <v>2</v>
      </c>
      <c r="B4" s="16"/>
      <c r="C4" s="16"/>
    </row>
    <row r="5" spans="1:3" ht="18" customHeight="1" x14ac:dyDescent="0.25">
      <c r="A5" s="1" t="s">
        <v>3</v>
      </c>
      <c r="B5" s="2">
        <v>2.81E-2</v>
      </c>
      <c r="C5" s="3" t="s">
        <v>4</v>
      </c>
    </row>
    <row r="6" spans="1:3" ht="18" customHeight="1" x14ac:dyDescent="0.25">
      <c r="A6" s="1" t="s">
        <v>5</v>
      </c>
      <c r="B6" s="4">
        <v>100</v>
      </c>
      <c r="C6" s="3" t="s">
        <v>6</v>
      </c>
    </row>
    <row r="7" spans="1:3" ht="18" customHeight="1" x14ac:dyDescent="0.25">
      <c r="A7" s="1" t="s">
        <v>7</v>
      </c>
      <c r="B7" s="5">
        <v>1000000</v>
      </c>
      <c r="C7" s="3" t="s">
        <v>8</v>
      </c>
    </row>
    <row r="8" spans="1:3" ht="18" customHeight="1" x14ac:dyDescent="0.25">
      <c r="A8" s="1" t="s">
        <v>9</v>
      </c>
      <c r="B8" s="6">
        <v>0.4</v>
      </c>
      <c r="C8" s="3" t="s">
        <v>21</v>
      </c>
    </row>
    <row r="9" spans="1:3" ht="18" customHeight="1" x14ac:dyDescent="0.25"/>
    <row r="10" spans="1:3" ht="18" customHeight="1" x14ac:dyDescent="0.25">
      <c r="A10" s="16" t="s">
        <v>10</v>
      </c>
      <c r="B10" s="16"/>
      <c r="C10" s="16"/>
    </row>
    <row r="11" spans="1:3" ht="18" customHeight="1" x14ac:dyDescent="0.25">
      <c r="A11" s="1" t="s">
        <v>11</v>
      </c>
      <c r="B11" s="7">
        <f>B7*B8</f>
        <v>400000</v>
      </c>
      <c r="C11" s="3" t="s">
        <v>12</v>
      </c>
    </row>
    <row r="12" spans="1:3" ht="18" customHeight="1" x14ac:dyDescent="0.25">
      <c r="A12" s="1" t="s">
        <v>13</v>
      </c>
      <c r="B12" s="8">
        <f>1/(1+B5)^B6</f>
        <v>6.2584110645216351E-2</v>
      </c>
      <c r="C12" s="3" t="s">
        <v>20</v>
      </c>
    </row>
    <row r="13" spans="1:3" ht="18" customHeight="1" x14ac:dyDescent="0.25">
      <c r="A13" s="9" t="s">
        <v>14</v>
      </c>
      <c r="B13" s="10">
        <f>B11*B12</f>
        <v>25033.644258086541</v>
      </c>
      <c r="C13" s="11" t="s">
        <v>15</v>
      </c>
    </row>
    <row r="14" spans="1:3" ht="18" customHeight="1" x14ac:dyDescent="0.25">
      <c r="A14" s="1" t="s">
        <v>16</v>
      </c>
      <c r="B14" s="12">
        <f>B13/B11</f>
        <v>6.2584110645216351E-2</v>
      </c>
      <c r="C14" s="3" t="s">
        <v>17</v>
      </c>
    </row>
    <row r="16" spans="1:3" ht="27.75" customHeight="1" x14ac:dyDescent="0.25">
      <c r="A16" s="17" t="s">
        <v>18</v>
      </c>
      <c r="B16" s="17"/>
      <c r="C16" s="17"/>
    </row>
    <row r="18" spans="1:3" x14ac:dyDescent="0.25">
      <c r="A18" s="13" t="s">
        <v>19</v>
      </c>
      <c r="B18" s="13"/>
      <c r="C18" s="13"/>
    </row>
  </sheetData>
  <mergeCells count="6">
    <mergeCell ref="A18:C18"/>
    <mergeCell ref="A1:C1"/>
    <mergeCell ref="A2:C2"/>
    <mergeCell ref="A4:C4"/>
    <mergeCell ref="A10:C10"/>
    <mergeCell ref="A16:C16"/>
  </mergeCells>
  <pageMargins left="0.75" right="0.75" top="1" bottom="1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3325BBA004BDE42B1200EB551E5C0C7" ma:contentTypeVersion="14" ma:contentTypeDescription="Ein neues Dokument erstellen." ma:contentTypeScope="" ma:versionID="4a314efb516d4d50929e8fe5d2bccffe">
  <xsd:schema xmlns:xsd="http://www.w3.org/2001/XMLSchema" xmlns:xs="http://www.w3.org/2001/XMLSchema" xmlns:p="http://schemas.microsoft.com/office/2006/metadata/properties" xmlns:ns2="881df0f8-b9ac-44bb-aaac-819f1c4f4134" xmlns:ns3="85578699-c795-461b-b5e1-b48276629b09" targetNamespace="http://schemas.microsoft.com/office/2006/metadata/properties" ma:root="true" ma:fieldsID="953c635e895cb39251b853b00f70593e" ns2:_="" ns3:_="">
    <xsd:import namespace="881df0f8-b9ac-44bb-aaac-819f1c4f4134"/>
    <xsd:import namespace="85578699-c795-461b-b5e1-b48276629b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Thumbnai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df0f8-b9ac-44bb-aaac-819f1c4f41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5781a385-b859-488a-b5e5-bac265c569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Thumbnail" ma:index="21" nillable="true" ma:displayName="🔎 Vorschau" ma:format="Thumbnail" ma:internalName="Thumbnail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78699-c795-461b-b5e1-b48276629b0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1b8e5fa-8676-4e59-82de-aea8d3e14170}" ma:internalName="TaxCatchAll" ma:showField="CatchAllData" ma:web="85578699-c795-461b-b5e1-b48276629b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1df0f8-b9ac-44bb-aaac-819f1c4f4134">
      <Terms xmlns="http://schemas.microsoft.com/office/infopath/2007/PartnerControls"/>
    </lcf76f155ced4ddcb4097134ff3c332f>
    <TaxCatchAll xmlns="85578699-c795-461b-b5e1-b48276629b09" xsi:nil="true"/>
    <Thumbnail xmlns="881df0f8-b9ac-44bb-aaac-819f1c4f4134" xsi:nil="true"/>
  </documentManagement>
</p:properties>
</file>

<file path=customXml/itemProps1.xml><?xml version="1.0" encoding="utf-8"?>
<ds:datastoreItem xmlns:ds="http://schemas.openxmlformats.org/officeDocument/2006/customXml" ds:itemID="{80A27AE7-CC5D-425E-A07C-604256D470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1df0f8-b9ac-44bb-aaac-819f1c4f4134"/>
    <ds:schemaRef ds:uri="85578699-c795-461b-b5e1-b48276629b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B74A1C-26CA-4DC2-8580-6D6EE52AFE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0604D5-A227-4C73-B711-CDD74FFEFC67}">
  <ds:schemaRefs>
    <ds:schemaRef ds:uri="http://schemas.microsoft.com/office/2006/metadata/properties"/>
    <ds:schemaRef ds:uri="http://schemas.microsoft.com/office/infopath/2007/PartnerControls"/>
    <ds:schemaRef ds:uri="881df0f8-b9ac-44bb-aaac-819f1c4f4134"/>
    <ds:schemaRef ds:uri="85578699-c795-461b-b5e1-b48276629b0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Berechnung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Patrick Tscherrig | WBG ZH</cp:lastModifiedBy>
  <cp:revision>0</cp:revision>
  <dcterms:created xsi:type="dcterms:W3CDTF">2026-09-22T12:13:12Z</dcterms:created>
  <dcterms:modified xsi:type="dcterms:W3CDTF">2026-10-05T10:45:35Z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0x010100C3325BBA004BDE42B1200EB551E5C0C7</vt:lpwstr>
  </property>
  <property fmtid="{D5CDD505-2E9C-101B-9397-08002B2CF9AE}" pid="3" name="MediaServiceImageTags">
    <vt:lpwstr/>
  </property>
</Properties>
</file>